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Microchip\ATS-1203\pic18.master\apps\ats1203\src\main\modbus\"/>
    </mc:Choice>
  </mc:AlternateContent>
  <xr:revisionPtr revIDLastSave="0" documentId="13_ncr:1_{C516A7BA-6077-4BF4-9CD2-E8C5E4F41022}" xr6:coauthVersionLast="47" xr6:coauthVersionMax="47" xr10:uidLastSave="{00000000-0000-0000-0000-000000000000}"/>
  <bookViews>
    <workbookView xWindow="-120" yWindow="-120" windowWidth="29040" windowHeight="15840" xr2:uid="{9E12200E-BD7D-4E55-B3DC-C9EB2F4374DB}"/>
  </bookViews>
  <sheets>
    <sheet name="Регистры Modbus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3" i="1" l="1"/>
  <c r="D23" i="1"/>
  <c r="E23" i="1" s="1"/>
  <c r="B4" i="1" l="1"/>
  <c r="B5" i="1" s="1"/>
  <c r="B6" i="1" s="1"/>
  <c r="D3" i="1"/>
  <c r="E3" i="1" s="1"/>
  <c r="D4" i="1" s="1"/>
  <c r="E4" i="1" s="1"/>
  <c r="D5" i="1" s="1"/>
  <c r="E5" i="1" s="1"/>
  <c r="D6" i="1" s="1"/>
  <c r="E6" i="1" l="1"/>
  <c r="D7" i="1" s="1"/>
  <c r="B7" i="1"/>
  <c r="E7" i="1" l="1"/>
  <c r="D8" i="1" s="1"/>
  <c r="B8" i="1"/>
  <c r="B9" i="1" s="1"/>
  <c r="B10" i="1" s="1"/>
  <c r="E8" i="1" l="1"/>
  <c r="D9" i="1" s="1"/>
  <c r="E9" i="1" s="1"/>
  <c r="D10" i="1" s="1"/>
  <c r="E10" i="1" s="1"/>
  <c r="D11" i="1" l="1"/>
  <c r="B11" i="1"/>
  <c r="B12" i="1" s="1"/>
  <c r="B13" i="1" s="1"/>
  <c r="B14" i="1" l="1"/>
  <c r="B15" i="1" s="1"/>
  <c r="B16" i="1" s="1"/>
  <c r="B17" i="1" s="1"/>
  <c r="B18" i="1" s="1"/>
  <c r="E11" i="1"/>
  <c r="B19" i="1" l="1"/>
  <c r="B20" i="1" s="1"/>
  <c r="B21" i="1" s="1"/>
  <c r="B22" i="1" s="1"/>
  <c r="D12" i="1"/>
  <c r="E12" i="1" s="1"/>
  <c r="D13" i="1" s="1"/>
  <c r="E13" i="1" s="1"/>
  <c r="D14" i="1" l="1"/>
  <c r="E14" i="1" s="1"/>
  <c r="D15" i="1" s="1"/>
  <c r="E15" i="1" s="1"/>
  <c r="D16" i="1" s="1"/>
  <c r="E16" i="1" s="1"/>
  <c r="D17" i="1" s="1"/>
  <c r="E17" i="1" s="1"/>
  <c r="D18" i="1" s="1"/>
  <c r="E18" i="1" s="1"/>
  <c r="D19" i="1" l="1"/>
  <c r="E19" i="1" s="1"/>
  <c r="D20" i="1" s="1"/>
  <c r="E20" i="1" s="1"/>
  <c r="D21" i="1" s="1"/>
  <c r="E21" i="1" s="1"/>
  <c r="D22" i="1" s="1"/>
  <c r="E22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Igoshev-DN</author>
  </authors>
  <commentList>
    <comment ref="A1" authorId="0" shapeId="0" xr:uid="{11EA7D41-884A-4122-93F5-24CF6DE7B8F5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данных через функции:
3 - Read Holding Registers
4 - Read Input Registers
Байты регистра передаются младшим вперед</t>
        </r>
      </text>
    </comment>
    <comment ref="D1" authorId="0" shapeId="0" xr:uid="{94678000-F4CA-4260-9531-F6C735A64404}">
      <text>
        <r>
          <rPr>
            <b/>
            <sz val="9"/>
            <color indexed="81"/>
            <rFont val="Tahoma"/>
            <family val="2"/>
            <charset val="204"/>
          </rPr>
          <t>Igoshev-DN:</t>
        </r>
        <r>
          <rPr>
            <sz val="9"/>
            <color indexed="81"/>
            <rFont val="Tahoma"/>
            <family val="2"/>
            <charset val="204"/>
          </rPr>
          <t xml:space="preserve">
Адрес для запроса битовых регистров через функции:
1 - Read Colis
2 - Read Discrete Inputs</t>
        </r>
      </text>
    </comment>
  </commentList>
</comments>
</file>

<file path=xl/sharedStrings.xml><?xml version="1.0" encoding="utf-8"?>
<sst xmlns="http://schemas.openxmlformats.org/spreadsheetml/2006/main" count="186" uniqueCount="63">
  <si>
    <t>Описание</t>
  </si>
  <si>
    <t>Тип</t>
  </si>
  <si>
    <t>R/W</t>
  </si>
  <si>
    <t>Диапазон значений</t>
  </si>
  <si>
    <t>Наличие несохраненных изменений конфигурации</t>
  </si>
  <si>
    <t>R</t>
  </si>
  <si>
    <t>Резерв</t>
  </si>
  <si>
    <t>BIT</t>
  </si>
  <si>
    <t>MULTI_BIT</t>
  </si>
  <si>
    <t>Биты в регистре</t>
  </si>
  <si>
    <t>начало</t>
  </si>
  <si>
    <t>конец</t>
  </si>
  <si>
    <t>N</t>
  </si>
  <si>
    <t>кол-во</t>
  </si>
  <si>
    <t>0 - нет
1 - да</t>
  </si>
  <si>
    <t>-</t>
  </si>
  <si>
    <t>UINT16</t>
  </si>
  <si>
    <t>INT16</t>
  </si>
  <si>
    <t>Адрес регистра (16 бит)
(*1)</t>
  </si>
  <si>
    <t>Адрес бита (*2)</t>
  </si>
  <si>
    <t>Вход 1 в состоянии "норма"</t>
  </si>
  <si>
    <t>Вход 2 в состоянии "норма"</t>
  </si>
  <si>
    <t>Вход 1 активен</t>
  </si>
  <si>
    <t>Вход 2 активен</t>
  </si>
  <si>
    <t>Статус нагрузки</t>
  </si>
  <si>
    <t>0 - в норме, 1 - полная нагрузка, 2 - перегрузка</t>
  </si>
  <si>
    <t>Наличие напряжения на общем выходе</t>
  </si>
  <si>
    <t>Неисправность силового реле входа 1</t>
  </si>
  <si>
    <t>Неисправность силового реле входа 2</t>
  </si>
  <si>
    <t>Неисправность одного из блоков питания</t>
  </si>
  <si>
    <t>Тип реактивной мощности Q</t>
  </si>
  <si>
    <t>0 - достоверно неизвестно (слишком маленький угол фи)
1 - индуктивная (положительная)
2 - емкостная (отрицательная)</t>
  </si>
  <si>
    <t>Наличие второго выхода питания</t>
  </si>
  <si>
    <t>Приоритет входа 1</t>
  </si>
  <si>
    <t>Приоритет входа 2</t>
  </si>
  <si>
    <t>Режим переключения входов</t>
  </si>
  <si>
    <t>Статус обмена данными с ядром</t>
  </si>
  <si>
    <t>0 - в норме
1 - данные не обновляются
2 - не удается получить данные</t>
  </si>
  <si>
    <t>Множитель 1. Единицы измерения (В)</t>
  </si>
  <si>
    <t>Наличие напряжения на выходе 1 после автомата</t>
  </si>
  <si>
    <t>Наличие напряжения на выходе 2 после автомата</t>
  </si>
  <si>
    <t>Минимально допустимое напряжение на входе 1</t>
  </si>
  <si>
    <t>Максимально допустимое напряжение на входе 1</t>
  </si>
  <si>
    <t>Среднее значение напряжения на входе 1</t>
  </si>
  <si>
    <t>Таймаут, после которого вход 1 считается в норме</t>
  </si>
  <si>
    <t>Минимально допустимое напряжение на входе 2</t>
  </si>
  <si>
    <t>Максимально допустимое напряжение на входе 2</t>
  </si>
  <si>
    <t>Среднее значение напряжения на входе 2</t>
  </si>
  <si>
    <t>Таймаут, после которого вход 2 считается в норме</t>
  </si>
  <si>
    <t>Множитель 100 (от 1 до 1000). Единицы измерения (с)</t>
  </si>
  <si>
    <t>Среднее значение тока на выходе</t>
  </si>
  <si>
    <t>Полная мощность</t>
  </si>
  <si>
    <t>Множитель 1. Единицы измерения (ВА)</t>
  </si>
  <si>
    <t>Множитель 100. Единицы измерения (A)</t>
  </si>
  <si>
    <t>Активная мощность</t>
  </si>
  <si>
    <t>Множитель 1. Единицы измерения (Вт)</t>
  </si>
  <si>
    <t>Реактивная мощность</t>
  </si>
  <si>
    <t>Множитель 1. Единицы измерения (вар)</t>
  </si>
  <si>
    <t>Коэффициент мощности</t>
  </si>
  <si>
    <t>Множитель 1000</t>
  </si>
  <si>
    <t>0 - плавное - переключение при переходе тока через 0
1 - быстрое - сразу без ожидания перехода тока через 0</t>
  </si>
  <si>
    <t>Максимальная нагрузка</t>
  </si>
  <si>
    <t>0 - 16А
1 - 32А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</si>
</sst>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1" fontId="0" fillId="0" borderId="0" xfId="0" applyNumberFormat="1" applyAlignment="1">
      <alignment horizontal="center" vertical="center"/>
    </xf>
    <xf numFmtId="0" fontId="0" fillId="0" borderId="0" xfId="0" applyNumberFormat="1" applyAlignment="1">
      <alignment vertical="center"/>
    </xf>
    <xf numFmtId="0" fontId="0" fillId="0" borderId="0" xfId="0" applyNumberFormat="1" applyAlignment="1">
      <alignment vertical="center" wrapText="1"/>
    </xf>
    <xf numFmtId="0" fontId="0" fillId="0" borderId="0" xfId="0" applyNumberFormat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/>
    </xf>
    <xf numFmtId="0" fontId="0" fillId="0" borderId="0" xfId="0" applyNumberFormat="1" applyBorder="1" applyAlignment="1">
      <alignment vertical="center" wrapText="1"/>
    </xf>
    <xf numFmtId="0" fontId="0" fillId="0" borderId="0" xfId="0" applyNumberFormat="1" applyBorder="1" applyAlignment="1">
      <alignment vertical="center"/>
    </xf>
    <xf numFmtId="0" fontId="0" fillId="0" borderId="0" xfId="0" applyNumberFormat="1" applyAlignment="1">
      <alignment horizontal="left" vertical="center"/>
    </xf>
    <xf numFmtId="1" fontId="0" fillId="0" borderId="0" xfId="0" applyNumberFormat="1" applyAlignment="1">
      <alignment horizontal="center" vertical="center"/>
    </xf>
    <xf numFmtId="0" fontId="0" fillId="2" borderId="1" xfId="0" applyNumberFormat="1" applyFill="1" applyBorder="1" applyAlignment="1">
      <alignment horizontal="center" vertical="center"/>
    </xf>
    <xf numFmtId="1" fontId="0" fillId="2" borderId="1" xfId="0" applyNumberFormat="1" applyFill="1" applyBorder="1" applyAlignment="1">
      <alignment horizontal="center" vertical="center" wrapText="1"/>
    </xf>
    <xf numFmtId="1" fontId="0" fillId="2" borderId="1" xfId="0" applyNumberFormat="1" applyFill="1" applyBorder="1" applyAlignment="1">
      <alignment horizontal="center" vertical="center"/>
    </xf>
    <xf numFmtId="0" fontId="0" fillId="0" borderId="2" xfId="0" applyNumberForma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 wrapText="1"/>
    </xf>
    <xf numFmtId="0" fontId="0" fillId="0" borderId="0" xfId="0" applyNumberFormat="1" applyBorder="1" applyAlignment="1">
      <alignment horizontal="left" vertical="center"/>
    </xf>
    <xf numFmtId="0" fontId="0" fillId="0" borderId="0" xfId="0" applyNumberFormat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648240C-7CFB-4950-A66A-32AA3AC8FB76}">
  <dimension ref="A1:I36"/>
  <sheetViews>
    <sheetView tabSelected="1" workbookViewId="0">
      <selection activeCell="F24" sqref="F24"/>
    </sheetView>
  </sheetViews>
  <sheetFormatPr defaultRowHeight="15" x14ac:dyDescent="0.25"/>
  <cols>
    <col min="1" max="1" width="23.5703125" style="1" customWidth="1"/>
    <col min="2" max="2" width="8.42578125" style="1" customWidth="1"/>
    <col min="3" max="3" width="7.5703125" style="1" customWidth="1"/>
    <col min="4" max="4" width="11.5703125" style="1" customWidth="1"/>
    <col min="5" max="5" width="12.42578125" style="1" customWidth="1"/>
    <col min="6" max="6" width="61.140625" style="2" customWidth="1"/>
    <col min="7" max="7" width="9.140625" style="4"/>
    <col min="8" max="8" width="15.7109375" style="4" customWidth="1"/>
    <col min="9" max="9" width="85.28515625" style="2" customWidth="1"/>
    <col min="10" max="16384" width="9.140625" style="2"/>
  </cols>
  <sheetData>
    <row r="1" spans="1:9" x14ac:dyDescent="0.25">
      <c r="A1" s="11" t="s">
        <v>18</v>
      </c>
      <c r="B1" s="12" t="s">
        <v>9</v>
      </c>
      <c r="C1" s="12"/>
      <c r="D1" s="12" t="s">
        <v>19</v>
      </c>
      <c r="E1" s="12"/>
      <c r="F1" s="10" t="s">
        <v>0</v>
      </c>
      <c r="G1" s="10" t="s">
        <v>2</v>
      </c>
      <c r="H1" s="10" t="s">
        <v>1</v>
      </c>
      <c r="I1" s="10" t="s">
        <v>3</v>
      </c>
    </row>
    <row r="2" spans="1:9" x14ac:dyDescent="0.25">
      <c r="A2" s="12"/>
      <c r="B2" s="5" t="s">
        <v>12</v>
      </c>
      <c r="C2" s="5" t="s">
        <v>13</v>
      </c>
      <c r="D2" s="5" t="s">
        <v>10</v>
      </c>
      <c r="E2" s="5" t="s">
        <v>11</v>
      </c>
      <c r="F2" s="10"/>
      <c r="G2" s="10"/>
      <c r="H2" s="10"/>
      <c r="I2" s="10"/>
    </row>
    <row r="3" spans="1:9" ht="15" customHeight="1" x14ac:dyDescent="0.25">
      <c r="A3" s="9">
        <v>0</v>
      </c>
      <c r="B3" s="1">
        <v>0</v>
      </c>
      <c r="C3" s="1">
        <v>1</v>
      </c>
      <c r="D3" s="1">
        <f>A3*16+B3</f>
        <v>0</v>
      </c>
      <c r="E3" s="1">
        <f>D3+C3-1</f>
        <v>0</v>
      </c>
      <c r="F3" s="2" t="s">
        <v>33</v>
      </c>
      <c r="G3" s="4" t="s">
        <v>5</v>
      </c>
      <c r="H3" s="4" t="s">
        <v>7</v>
      </c>
      <c r="I3" s="13" t="s">
        <v>14</v>
      </c>
    </row>
    <row r="4" spans="1:9" x14ac:dyDescent="0.25">
      <c r="A4" s="9"/>
      <c r="B4" s="1">
        <f>B3+C3</f>
        <v>1</v>
      </c>
      <c r="C4" s="1">
        <v>1</v>
      </c>
      <c r="D4" s="1">
        <f>E3+1</f>
        <v>1</v>
      </c>
      <c r="E4" s="1">
        <f t="shared" ref="E4:E17" si="0">D4+C4-1</f>
        <v>1</v>
      </c>
      <c r="F4" s="2" t="s">
        <v>34</v>
      </c>
      <c r="G4" s="4" t="s">
        <v>5</v>
      </c>
      <c r="H4" s="4" t="s">
        <v>7</v>
      </c>
      <c r="I4" s="14"/>
    </row>
    <row r="5" spans="1:9" ht="30" x14ac:dyDescent="0.25">
      <c r="A5" s="9"/>
      <c r="B5" s="1">
        <f t="shared" ref="B5:B14" si="1">B4+C4</f>
        <v>2</v>
      </c>
      <c r="C5" s="1">
        <v>1</v>
      </c>
      <c r="D5" s="1">
        <f t="shared" ref="D5:D18" si="2">E4+1</f>
        <v>2</v>
      </c>
      <c r="E5" s="1">
        <f t="shared" si="0"/>
        <v>2</v>
      </c>
      <c r="F5" s="2" t="s">
        <v>35</v>
      </c>
      <c r="G5" s="4" t="s">
        <v>5</v>
      </c>
      <c r="H5" s="4" t="s">
        <v>7</v>
      </c>
      <c r="I5" s="6" t="s">
        <v>60</v>
      </c>
    </row>
    <row r="6" spans="1:9" x14ac:dyDescent="0.25">
      <c r="A6" s="9"/>
      <c r="B6" s="1">
        <f t="shared" si="1"/>
        <v>3</v>
      </c>
      <c r="C6" s="1">
        <v>5</v>
      </c>
      <c r="D6" s="1">
        <f t="shared" si="2"/>
        <v>3</v>
      </c>
      <c r="E6" s="1">
        <f t="shared" si="0"/>
        <v>7</v>
      </c>
      <c r="F6" s="2" t="s">
        <v>6</v>
      </c>
      <c r="G6" s="4" t="s">
        <v>5</v>
      </c>
      <c r="H6" s="4" t="s">
        <v>7</v>
      </c>
      <c r="I6" s="7"/>
    </row>
    <row r="7" spans="1:9" x14ac:dyDescent="0.25">
      <c r="A7" s="9"/>
      <c r="B7" s="1">
        <f t="shared" si="1"/>
        <v>8</v>
      </c>
      <c r="C7" s="1">
        <v>1</v>
      </c>
      <c r="D7" s="1">
        <f t="shared" si="2"/>
        <v>8</v>
      </c>
      <c r="E7" s="1">
        <f t="shared" si="0"/>
        <v>8</v>
      </c>
      <c r="F7" s="2" t="s">
        <v>20</v>
      </c>
      <c r="G7" s="4" t="s">
        <v>5</v>
      </c>
      <c r="H7" s="4" t="s">
        <v>7</v>
      </c>
      <c r="I7" s="14" t="s">
        <v>14</v>
      </c>
    </row>
    <row r="8" spans="1:9" ht="15" customHeight="1" x14ac:dyDescent="0.25">
      <c r="A8" s="9"/>
      <c r="B8" s="1">
        <f t="shared" si="1"/>
        <v>9</v>
      </c>
      <c r="C8" s="1">
        <v>1</v>
      </c>
      <c r="D8" s="1">
        <f t="shared" si="2"/>
        <v>9</v>
      </c>
      <c r="E8" s="1">
        <f t="shared" si="0"/>
        <v>9</v>
      </c>
      <c r="F8" s="2" t="s">
        <v>21</v>
      </c>
      <c r="G8" s="4" t="s">
        <v>5</v>
      </c>
      <c r="H8" s="4" t="s">
        <v>7</v>
      </c>
      <c r="I8" s="15"/>
    </row>
    <row r="9" spans="1:9" x14ac:dyDescent="0.25">
      <c r="A9" s="9"/>
      <c r="B9" s="1">
        <f t="shared" si="1"/>
        <v>10</v>
      </c>
      <c r="C9" s="1">
        <v>1</v>
      </c>
      <c r="D9" s="1">
        <f t="shared" si="2"/>
        <v>10</v>
      </c>
      <c r="E9" s="1">
        <f t="shared" si="0"/>
        <v>10</v>
      </c>
      <c r="F9" s="2" t="s">
        <v>22</v>
      </c>
      <c r="G9" s="4" t="s">
        <v>5</v>
      </c>
      <c r="H9" s="4" t="s">
        <v>7</v>
      </c>
      <c r="I9" s="15"/>
    </row>
    <row r="10" spans="1:9" x14ac:dyDescent="0.25">
      <c r="A10" s="9"/>
      <c r="B10" s="1">
        <f t="shared" ref="B10" si="3">B9+C9</f>
        <v>11</v>
      </c>
      <c r="C10" s="1">
        <v>1</v>
      </c>
      <c r="D10" s="1">
        <f t="shared" si="2"/>
        <v>11</v>
      </c>
      <c r="E10" s="1">
        <f t="shared" ref="E10" si="4">D10+C10-1</f>
        <v>11</v>
      </c>
      <c r="F10" s="2" t="s">
        <v>23</v>
      </c>
      <c r="G10" s="4" t="s">
        <v>5</v>
      </c>
      <c r="H10" s="4" t="s">
        <v>7</v>
      </c>
      <c r="I10" s="15"/>
    </row>
    <row r="11" spans="1:9" x14ac:dyDescent="0.25">
      <c r="A11" s="9"/>
      <c r="B11" s="1">
        <f t="shared" si="1"/>
        <v>12</v>
      </c>
      <c r="C11" s="1">
        <v>2</v>
      </c>
      <c r="D11" s="1">
        <f t="shared" si="2"/>
        <v>12</v>
      </c>
      <c r="E11" s="1">
        <f t="shared" si="0"/>
        <v>13</v>
      </c>
      <c r="F11" s="2" t="s">
        <v>24</v>
      </c>
      <c r="G11" s="4" t="s">
        <v>5</v>
      </c>
      <c r="H11" s="4" t="s">
        <v>8</v>
      </c>
      <c r="I11" s="2" t="s">
        <v>25</v>
      </c>
    </row>
    <row r="12" spans="1:9" ht="15" customHeight="1" x14ac:dyDescent="0.25">
      <c r="A12" s="9"/>
      <c r="B12" s="1">
        <f t="shared" si="1"/>
        <v>14</v>
      </c>
      <c r="C12" s="1">
        <v>1</v>
      </c>
      <c r="D12" s="1">
        <f t="shared" si="2"/>
        <v>14</v>
      </c>
      <c r="E12" s="1">
        <f t="shared" ref="E12:E13" si="5">D12+C12-1</f>
        <v>14</v>
      </c>
      <c r="F12" s="2" t="s">
        <v>39</v>
      </c>
      <c r="G12" s="4" t="s">
        <v>5</v>
      </c>
      <c r="H12" s="4" t="s">
        <v>7</v>
      </c>
      <c r="I12" s="16" t="s">
        <v>14</v>
      </c>
    </row>
    <row r="13" spans="1:9" x14ac:dyDescent="0.25">
      <c r="A13" s="9"/>
      <c r="B13" s="1">
        <f t="shared" si="1"/>
        <v>15</v>
      </c>
      <c r="C13" s="1">
        <v>1</v>
      </c>
      <c r="D13" s="1">
        <f t="shared" si="2"/>
        <v>15</v>
      </c>
      <c r="E13" s="1">
        <f t="shared" si="5"/>
        <v>15</v>
      </c>
      <c r="F13" s="2" t="s">
        <v>40</v>
      </c>
      <c r="G13" s="4" t="s">
        <v>5</v>
      </c>
      <c r="H13" s="4" t="s">
        <v>7</v>
      </c>
      <c r="I13" s="16"/>
    </row>
    <row r="14" spans="1:9" ht="15" customHeight="1" x14ac:dyDescent="0.25">
      <c r="A14" s="9">
        <v>1</v>
      </c>
      <c r="B14" s="1">
        <f t="shared" si="1"/>
        <v>16</v>
      </c>
      <c r="C14" s="1">
        <v>1</v>
      </c>
      <c r="D14" s="1">
        <f t="shared" ref="D14" si="6">E13+1</f>
        <v>16</v>
      </c>
      <c r="E14" s="1">
        <f t="shared" ref="E14" si="7">D14+C14-1</f>
        <v>16</v>
      </c>
      <c r="F14" s="2" t="s">
        <v>26</v>
      </c>
      <c r="G14" s="4" t="s">
        <v>5</v>
      </c>
      <c r="H14" s="4" t="s">
        <v>7</v>
      </c>
      <c r="I14" s="16" t="s">
        <v>14</v>
      </c>
    </row>
    <row r="15" spans="1:9" x14ac:dyDescent="0.25">
      <c r="A15" s="9"/>
      <c r="B15" s="1">
        <f>B14+C14</f>
        <v>17</v>
      </c>
      <c r="C15" s="1">
        <v>1</v>
      </c>
      <c r="D15" s="1">
        <f t="shared" si="2"/>
        <v>17</v>
      </c>
      <c r="E15" s="1">
        <f t="shared" si="0"/>
        <v>17</v>
      </c>
      <c r="F15" s="2" t="s">
        <v>27</v>
      </c>
      <c r="G15" s="4" t="s">
        <v>5</v>
      </c>
      <c r="H15" s="4" t="s">
        <v>7</v>
      </c>
      <c r="I15" s="16"/>
    </row>
    <row r="16" spans="1:9" x14ac:dyDescent="0.25">
      <c r="A16" s="9"/>
      <c r="B16" s="1">
        <f t="shared" ref="B16:B17" si="8">B15+C15</f>
        <v>18</v>
      </c>
      <c r="C16" s="1">
        <v>1</v>
      </c>
      <c r="D16" s="1">
        <f t="shared" si="2"/>
        <v>18</v>
      </c>
      <c r="E16" s="1">
        <f t="shared" si="0"/>
        <v>18</v>
      </c>
      <c r="F16" s="2" t="s">
        <v>28</v>
      </c>
      <c r="G16" s="4" t="s">
        <v>5</v>
      </c>
      <c r="H16" s="4" t="s">
        <v>7</v>
      </c>
      <c r="I16" s="16"/>
    </row>
    <row r="17" spans="1:9" x14ac:dyDescent="0.25">
      <c r="A17" s="9"/>
      <c r="B17" s="1">
        <f t="shared" si="8"/>
        <v>19</v>
      </c>
      <c r="C17" s="1">
        <v>1</v>
      </c>
      <c r="D17" s="1">
        <f t="shared" si="2"/>
        <v>19</v>
      </c>
      <c r="E17" s="1">
        <f t="shared" si="0"/>
        <v>19</v>
      </c>
      <c r="F17" s="2" t="s">
        <v>29</v>
      </c>
      <c r="G17" s="4" t="s">
        <v>5</v>
      </c>
      <c r="H17" s="4" t="s">
        <v>7</v>
      </c>
      <c r="I17" s="16"/>
    </row>
    <row r="18" spans="1:9" ht="45" x14ac:dyDescent="0.25">
      <c r="A18" s="9"/>
      <c r="B18" s="1">
        <f>B17+C17</f>
        <v>20</v>
      </c>
      <c r="C18" s="1">
        <v>2</v>
      </c>
      <c r="D18" s="1">
        <f t="shared" si="2"/>
        <v>20</v>
      </c>
      <c r="E18" s="1">
        <f t="shared" ref="E18" si="9">D18+C18-1</f>
        <v>21</v>
      </c>
      <c r="F18" s="2" t="s">
        <v>30</v>
      </c>
      <c r="G18" s="4" t="s">
        <v>5</v>
      </c>
      <c r="H18" s="4" t="s">
        <v>8</v>
      </c>
      <c r="I18" s="3" t="s">
        <v>31</v>
      </c>
    </row>
    <row r="19" spans="1:9" ht="30" x14ac:dyDescent="0.25">
      <c r="A19" s="9"/>
      <c r="B19" s="1">
        <f t="shared" ref="B19:B22" si="10">B18+C18</f>
        <v>22</v>
      </c>
      <c r="C19" s="1">
        <v>1</v>
      </c>
      <c r="D19" s="1">
        <f t="shared" ref="D19:D22" si="11">E18+1</f>
        <v>22</v>
      </c>
      <c r="E19" s="1">
        <f t="shared" ref="E19:E22" si="12">D19+C19-1</f>
        <v>22</v>
      </c>
      <c r="F19" s="2" t="s">
        <v>32</v>
      </c>
      <c r="G19" s="4" t="s">
        <v>5</v>
      </c>
      <c r="H19" s="4" t="s">
        <v>7</v>
      </c>
      <c r="I19" s="3" t="s">
        <v>14</v>
      </c>
    </row>
    <row r="20" spans="1:9" ht="30" x14ac:dyDescent="0.25">
      <c r="A20" s="9"/>
      <c r="B20" s="1">
        <f t="shared" si="10"/>
        <v>23</v>
      </c>
      <c r="C20" s="1">
        <v>1</v>
      </c>
      <c r="D20" s="1">
        <f t="shared" si="11"/>
        <v>23</v>
      </c>
      <c r="E20" s="1">
        <f t="shared" si="12"/>
        <v>23</v>
      </c>
      <c r="F20" s="2" t="s">
        <v>61</v>
      </c>
      <c r="G20" s="4" t="s">
        <v>5</v>
      </c>
      <c r="H20" s="4" t="s">
        <v>7</v>
      </c>
      <c r="I20" s="3" t="s">
        <v>62</v>
      </c>
    </row>
    <row r="21" spans="1:9" ht="45" x14ac:dyDescent="0.25">
      <c r="A21" s="9"/>
      <c r="B21" s="1">
        <f t="shared" si="10"/>
        <v>24</v>
      </c>
      <c r="C21" s="1">
        <v>2</v>
      </c>
      <c r="D21" s="1">
        <f t="shared" si="11"/>
        <v>24</v>
      </c>
      <c r="E21" s="1">
        <f t="shared" si="12"/>
        <v>25</v>
      </c>
      <c r="F21" s="2" t="s">
        <v>36</v>
      </c>
      <c r="G21" s="4" t="s">
        <v>5</v>
      </c>
      <c r="H21" s="4" t="s">
        <v>8</v>
      </c>
      <c r="I21" s="3" t="s">
        <v>37</v>
      </c>
    </row>
    <row r="22" spans="1:9" ht="30" x14ac:dyDescent="0.25">
      <c r="A22" s="9"/>
      <c r="B22" s="1">
        <f t="shared" si="10"/>
        <v>26</v>
      </c>
      <c r="C22" s="1">
        <v>1</v>
      </c>
      <c r="D22" s="1">
        <f t="shared" si="11"/>
        <v>26</v>
      </c>
      <c r="E22" s="1">
        <f t="shared" si="12"/>
        <v>26</v>
      </c>
      <c r="F22" s="2" t="s">
        <v>4</v>
      </c>
      <c r="G22" s="4" t="s">
        <v>5</v>
      </c>
      <c r="H22" s="4" t="s">
        <v>7</v>
      </c>
      <c r="I22" s="3" t="s">
        <v>14</v>
      </c>
    </row>
    <row r="23" spans="1:9" x14ac:dyDescent="0.25">
      <c r="A23" s="9"/>
      <c r="B23" s="1">
        <f t="shared" ref="B23" si="13">B22+C22</f>
        <v>27</v>
      </c>
      <c r="C23" s="1">
        <v>5</v>
      </c>
      <c r="D23" s="1">
        <f t="shared" ref="D23" si="14">E22+1</f>
        <v>27</v>
      </c>
      <c r="E23" s="1">
        <f t="shared" ref="E23" si="15">D23+C23-1</f>
        <v>31</v>
      </c>
      <c r="F23" s="2" t="s">
        <v>6</v>
      </c>
      <c r="G23" s="4" t="s">
        <v>5</v>
      </c>
      <c r="H23" s="4" t="s">
        <v>7</v>
      </c>
      <c r="I23" s="3" t="s">
        <v>15</v>
      </c>
    </row>
    <row r="24" spans="1:9" x14ac:dyDescent="0.25">
      <c r="A24" s="1">
        <v>2</v>
      </c>
      <c r="B24" s="1" t="s">
        <v>15</v>
      </c>
      <c r="C24" s="1" t="s">
        <v>15</v>
      </c>
      <c r="D24" s="1" t="s">
        <v>15</v>
      </c>
      <c r="E24" s="1" t="s">
        <v>15</v>
      </c>
      <c r="F24" s="2" t="s">
        <v>41</v>
      </c>
      <c r="G24" s="4" t="s">
        <v>5</v>
      </c>
      <c r="H24" s="4" t="s">
        <v>16</v>
      </c>
      <c r="I24" s="8" t="s">
        <v>38</v>
      </c>
    </row>
    <row r="25" spans="1:9" x14ac:dyDescent="0.25">
      <c r="A25" s="1">
        <v>3</v>
      </c>
      <c r="B25" s="1" t="s">
        <v>15</v>
      </c>
      <c r="C25" s="1" t="s">
        <v>15</v>
      </c>
      <c r="D25" s="1" t="s">
        <v>15</v>
      </c>
      <c r="E25" s="1" t="s">
        <v>15</v>
      </c>
      <c r="F25" s="2" t="s">
        <v>42</v>
      </c>
      <c r="G25" s="4" t="s">
        <v>5</v>
      </c>
      <c r="H25" s="4" t="s">
        <v>16</v>
      </c>
      <c r="I25" s="8"/>
    </row>
    <row r="26" spans="1:9" x14ac:dyDescent="0.25">
      <c r="A26" s="1">
        <v>4</v>
      </c>
      <c r="B26" s="1" t="s">
        <v>15</v>
      </c>
      <c r="C26" s="1" t="s">
        <v>15</v>
      </c>
      <c r="D26" s="1" t="s">
        <v>15</v>
      </c>
      <c r="E26" s="1" t="s">
        <v>15</v>
      </c>
      <c r="F26" s="2" t="s">
        <v>43</v>
      </c>
      <c r="G26" s="4" t="s">
        <v>5</v>
      </c>
      <c r="H26" s="4" t="s">
        <v>16</v>
      </c>
      <c r="I26" s="8"/>
    </row>
    <row r="27" spans="1:9" x14ac:dyDescent="0.25">
      <c r="A27" s="1">
        <v>5</v>
      </c>
      <c r="B27" s="1" t="s">
        <v>15</v>
      </c>
      <c r="C27" s="1" t="s">
        <v>15</v>
      </c>
      <c r="D27" s="1" t="s">
        <v>15</v>
      </c>
      <c r="E27" s="1" t="s">
        <v>15</v>
      </c>
      <c r="F27" s="2" t="s">
        <v>44</v>
      </c>
      <c r="G27" s="4" t="s">
        <v>5</v>
      </c>
      <c r="H27" s="4" t="s">
        <v>16</v>
      </c>
      <c r="I27" s="2" t="s">
        <v>49</v>
      </c>
    </row>
    <row r="28" spans="1:9" x14ac:dyDescent="0.25">
      <c r="A28" s="1">
        <v>6</v>
      </c>
      <c r="B28" s="1" t="s">
        <v>15</v>
      </c>
      <c r="C28" s="1" t="s">
        <v>15</v>
      </c>
      <c r="D28" s="1" t="s">
        <v>15</v>
      </c>
      <c r="E28" s="1" t="s">
        <v>15</v>
      </c>
      <c r="F28" s="2" t="s">
        <v>45</v>
      </c>
      <c r="G28" s="4" t="s">
        <v>5</v>
      </c>
      <c r="H28" s="4" t="s">
        <v>16</v>
      </c>
      <c r="I28" s="8" t="s">
        <v>38</v>
      </c>
    </row>
    <row r="29" spans="1:9" x14ac:dyDescent="0.25">
      <c r="A29" s="1">
        <v>7</v>
      </c>
      <c r="B29" s="1" t="s">
        <v>15</v>
      </c>
      <c r="C29" s="1" t="s">
        <v>15</v>
      </c>
      <c r="D29" s="1" t="s">
        <v>15</v>
      </c>
      <c r="E29" s="1" t="s">
        <v>15</v>
      </c>
      <c r="F29" s="2" t="s">
        <v>46</v>
      </c>
      <c r="G29" s="4" t="s">
        <v>5</v>
      </c>
      <c r="H29" s="4" t="s">
        <v>16</v>
      </c>
      <c r="I29" s="8"/>
    </row>
    <row r="30" spans="1:9" x14ac:dyDescent="0.25">
      <c r="A30" s="1">
        <v>8</v>
      </c>
      <c r="B30" s="1" t="s">
        <v>15</v>
      </c>
      <c r="C30" s="1" t="s">
        <v>15</v>
      </c>
      <c r="D30" s="1" t="s">
        <v>15</v>
      </c>
      <c r="E30" s="1" t="s">
        <v>15</v>
      </c>
      <c r="F30" s="2" t="s">
        <v>47</v>
      </c>
      <c r="G30" s="4" t="s">
        <v>5</v>
      </c>
      <c r="H30" s="4" t="s">
        <v>16</v>
      </c>
      <c r="I30" s="8"/>
    </row>
    <row r="31" spans="1:9" x14ac:dyDescent="0.25">
      <c r="A31" s="1">
        <v>9</v>
      </c>
      <c r="B31" s="1" t="s">
        <v>15</v>
      </c>
      <c r="C31" s="1" t="s">
        <v>15</v>
      </c>
      <c r="D31" s="1" t="s">
        <v>15</v>
      </c>
      <c r="E31" s="1" t="s">
        <v>15</v>
      </c>
      <c r="F31" s="2" t="s">
        <v>48</v>
      </c>
      <c r="G31" s="4" t="s">
        <v>5</v>
      </c>
      <c r="H31" s="4" t="s">
        <v>16</v>
      </c>
      <c r="I31" s="2" t="s">
        <v>49</v>
      </c>
    </row>
    <row r="32" spans="1:9" x14ac:dyDescent="0.25">
      <c r="A32" s="1">
        <v>10</v>
      </c>
      <c r="B32" s="1" t="s">
        <v>15</v>
      </c>
      <c r="C32" s="1" t="s">
        <v>15</v>
      </c>
      <c r="D32" s="1" t="s">
        <v>15</v>
      </c>
      <c r="E32" s="1" t="s">
        <v>15</v>
      </c>
      <c r="F32" s="2" t="s">
        <v>50</v>
      </c>
      <c r="G32" s="4" t="s">
        <v>5</v>
      </c>
      <c r="H32" s="4" t="s">
        <v>16</v>
      </c>
      <c r="I32" s="2" t="s">
        <v>53</v>
      </c>
    </row>
    <row r="33" spans="1:9" x14ac:dyDescent="0.25">
      <c r="A33" s="1">
        <v>11</v>
      </c>
      <c r="B33" s="1" t="s">
        <v>15</v>
      </c>
      <c r="C33" s="1" t="s">
        <v>15</v>
      </c>
      <c r="D33" s="1" t="s">
        <v>15</v>
      </c>
      <c r="E33" s="1" t="s">
        <v>15</v>
      </c>
      <c r="F33" s="2" t="s">
        <v>51</v>
      </c>
      <c r="G33" s="4" t="s">
        <v>5</v>
      </c>
      <c r="H33" s="4" t="s">
        <v>16</v>
      </c>
      <c r="I33" s="2" t="s">
        <v>52</v>
      </c>
    </row>
    <row r="34" spans="1:9" x14ac:dyDescent="0.25">
      <c r="A34" s="1">
        <v>12</v>
      </c>
      <c r="B34" s="1" t="s">
        <v>15</v>
      </c>
      <c r="C34" s="1" t="s">
        <v>15</v>
      </c>
      <c r="D34" s="1" t="s">
        <v>15</v>
      </c>
      <c r="E34" s="1" t="s">
        <v>15</v>
      </c>
      <c r="F34" s="2" t="s">
        <v>54</v>
      </c>
      <c r="G34" s="4" t="s">
        <v>5</v>
      </c>
      <c r="H34" s="4" t="s">
        <v>17</v>
      </c>
      <c r="I34" s="2" t="s">
        <v>55</v>
      </c>
    </row>
    <row r="35" spans="1:9" x14ac:dyDescent="0.25">
      <c r="A35" s="1">
        <v>13</v>
      </c>
      <c r="B35" s="1" t="s">
        <v>15</v>
      </c>
      <c r="C35" s="1" t="s">
        <v>15</v>
      </c>
      <c r="D35" s="1" t="s">
        <v>15</v>
      </c>
      <c r="E35" s="1" t="s">
        <v>15</v>
      </c>
      <c r="F35" s="2" t="s">
        <v>56</v>
      </c>
      <c r="G35" s="4" t="s">
        <v>5</v>
      </c>
      <c r="H35" s="4" t="s">
        <v>16</v>
      </c>
      <c r="I35" s="2" t="s">
        <v>57</v>
      </c>
    </row>
    <row r="36" spans="1:9" x14ac:dyDescent="0.25">
      <c r="A36" s="1">
        <v>14</v>
      </c>
      <c r="B36" s="1" t="s">
        <v>15</v>
      </c>
      <c r="C36" s="1" t="s">
        <v>15</v>
      </c>
      <c r="D36" s="1" t="s">
        <v>15</v>
      </c>
      <c r="E36" s="1" t="s">
        <v>15</v>
      </c>
      <c r="F36" s="2" t="s">
        <v>58</v>
      </c>
      <c r="G36" s="4" t="s">
        <v>5</v>
      </c>
      <c r="H36" s="4" t="s">
        <v>17</v>
      </c>
      <c r="I36" s="2" t="s">
        <v>59</v>
      </c>
    </row>
  </sheetData>
  <mergeCells count="15">
    <mergeCell ref="I28:I30"/>
    <mergeCell ref="A14:A23"/>
    <mergeCell ref="I1:I2"/>
    <mergeCell ref="H1:H2"/>
    <mergeCell ref="G1:G2"/>
    <mergeCell ref="F1:F2"/>
    <mergeCell ref="A1:A2"/>
    <mergeCell ref="A3:A13"/>
    <mergeCell ref="B1:C1"/>
    <mergeCell ref="I3:I4"/>
    <mergeCell ref="I7:I10"/>
    <mergeCell ref="I12:I13"/>
    <mergeCell ref="I14:I17"/>
    <mergeCell ref="I24:I26"/>
    <mergeCell ref="D1:E1"/>
  </mergeCells>
  <phoneticPr fontId="1" type="noConversion"/>
  <pageMargins left="0.7" right="0.7" top="0.75" bottom="0.75" header="0.3" footer="0.3"/>
  <pageSetup paperSize="9"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Регистры Modbus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Igoshev-DN</dc:creator>
  <cp:lastModifiedBy>Igoshev-DN</cp:lastModifiedBy>
  <dcterms:created xsi:type="dcterms:W3CDTF">2021-08-06T10:26:24Z</dcterms:created>
  <dcterms:modified xsi:type="dcterms:W3CDTF">2022-06-21T07:04:01Z</dcterms:modified>
</cp:coreProperties>
</file>